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W53" i="1" l="1"/>
  <c r="W25" i="1" s="1"/>
  <c r="W24" i="1" s="1"/>
  <c r="W19" i="1" s="1"/>
  <c r="U32" i="1"/>
  <c r="U25" i="1" s="1"/>
  <c r="U21" i="1" s="1"/>
  <c r="U19" i="1" s="1"/>
  <c r="S32" i="1"/>
  <c r="S25" i="1" s="1"/>
  <c r="S21" i="1" s="1"/>
  <c r="S19" i="1" s="1"/>
  <c r="P43" i="1"/>
  <c r="P25" i="1" s="1"/>
  <c r="P22" i="1" s="1"/>
  <c r="P19" i="1" s="1"/>
  <c r="E46" i="1"/>
  <c r="E43" i="1"/>
  <c r="E25" i="1"/>
  <c r="E22" i="1"/>
  <c r="E19" i="1" s="1"/>
</calcChain>
</file>

<file path=xl/sharedStrings.xml><?xml version="1.0" encoding="utf-8"?>
<sst xmlns="http://schemas.openxmlformats.org/spreadsheetml/2006/main" count="204" uniqueCount="143">
  <si>
    <t>полное наименование субъекта электроэнергетики</t>
  </si>
  <si>
    <t>Номер группы инвести 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</si>
  <si>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</si>
  <si>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</si>
  <si>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</si>
  <si>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</si>
  <si>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</si>
  <si>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</si>
  <si>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</si>
  <si>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</si>
  <si>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</si>
  <si>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Н/Д</t>
  </si>
  <si>
    <t>Расчет эффекта при снижении затрат на выявление безучетного потребления, вызванного несанкционированным вмешательством в работу прибора учета или потреблением электроэнергии без прибора учета, за счет мгновенной локализации и передачи информации о месте воздействия в центр обработки данных  (млн руб)</t>
  </si>
  <si>
    <t>Снижение затрат на введение ограничений (возобновление) режима потребления электроэнергии ( млн руб)</t>
  </si>
  <si>
    <t>Снижение расходов вызванных сверхнормативным потреблением электроэнергии на содержание общего имущества в МКД ( млн руб)</t>
  </si>
  <si>
    <t>Снижение расходов на снятие показаний с приборов учета ( млн руб)</t>
  </si>
  <si>
    <t>Экономия при увеличении эффективности и скорости обработки информации, полученной от клиента, за счет покупки нового серверного оборудования          (млн руб)</t>
  </si>
  <si>
    <t>Расчет эффекта при снижении дополнительных производственных издержек, связанных с некачественным производством расчетов за электроэнергию с гражданами - потребителями ( млн руб)</t>
  </si>
  <si>
    <t>Снижение расходов на ремонт, техническое обслуживание (млн руб)</t>
  </si>
  <si>
    <t>Снижение затрат на арендную плату (млн руб)</t>
  </si>
  <si>
    <t>Исключение рисков наложения административного наказания за нарушение требований антитеррористической защищенности объектов и территорий                          (млн руб)</t>
  </si>
  <si>
    <t>4</t>
  </si>
  <si>
    <t>5.1</t>
  </si>
  <si>
    <t>5.2</t>
  </si>
  <si>
    <t>5.3</t>
  </si>
  <si>
    <t>5.4</t>
  </si>
  <si>
    <t>5.5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</si>
  <si>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</si>
  <si>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</si>
  <si>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</si>
  <si>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</si>
  <si>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</si>
  <si>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</si>
  <si>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</si>
  <si>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</si>
  <si>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</si>
  <si>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</si>
  <si>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</si>
  <si>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</si>
  <si>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</si>
  <si>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</si>
  <si>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</si>
  <si>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</si>
  <si>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</si>
  <si>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</si>
  <si>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</si>
  <si>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 xml:space="preserve">АО "Янтарьэнергосбыт" </t>
  </si>
  <si>
    <t>1.1</t>
  </si>
  <si>
    <t>Реконструкция, всего, в том числе:</t>
  </si>
  <si>
    <t>1.1.1</t>
  </si>
  <si>
    <t>Реконструкция зданий (сооружений) всего, в том числе:</t>
  </si>
  <si>
    <t>1.1.1.1</t>
  </si>
  <si>
    <t>Реконструкция систем инженерно-технического обеспечения зданий (сооружений) всего, в том числе:</t>
  </si>
  <si>
    <t>1.1.1.2</t>
  </si>
  <si>
    <t>Реконструкция прочих объектов основных средств всего, в том числе:</t>
  </si>
  <si>
    <t>1.1.2</t>
  </si>
  <si>
    <t>Реконструкция линий связи и телекоммуникационных систем всего, в том числе:</t>
  </si>
  <si>
    <t>1.1.3</t>
  </si>
  <si>
    <t>Реконструкция информационно-вычислительных систем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</si>
  <si>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</si>
  <si>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</si>
  <si>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</si>
  <si>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</si>
  <si>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</si>
  <si>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</si>
  <si>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1.2.1.2</t>
  </si>
  <si>
    <t>Модернизация, техническое перевооружение прочих объектов основных средств всего, в том числе:</t>
  </si>
  <si>
    <t>1.2.2</t>
  </si>
  <si>
    <t>Модернизация, техническое перевооружение линий связи и телекоммуникационных систем  всего, в том числе:</t>
  </si>
  <si>
    <t>1.2.3</t>
  </si>
  <si>
    <t>Модернизация, техническое перевооружение информационно-вычислительных систем всего, в том числе:</t>
  </si>
  <si>
    <t>1.2.3.1</t>
  </si>
  <si>
    <t>Приобретение персональных компьютеров</t>
  </si>
  <si>
    <t>J_ЯЭС-2020.04</t>
  </si>
  <si>
    <t>1.2.3.2</t>
  </si>
  <si>
    <t>Приобретение серверного оборудования</t>
  </si>
  <si>
    <t>J_ЯЭС-2020.05</t>
  </si>
  <si>
    <t>1.2.3.3</t>
  </si>
  <si>
    <t>Приобретение многофункциональных устройств (МФУ)</t>
  </si>
  <si>
    <t>J_ЯЭС-2020.06</t>
  </si>
  <si>
    <t>1.2.4</t>
  </si>
  <si>
    <t>Модификация программ для ЭВМ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</si>
  <si>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</si>
  <si>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</si>
  <si>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</si>
  <si>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 всего, в том числе:</t>
  </si>
  <si>
    <t>1.3.2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</si>
  <si>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</si>
  <si>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</si>
  <si>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</si>
  <si>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1.3.3.1</t>
  </si>
  <si>
    <t>Развитие систем интеллектуального учёта электрической энергии (2020-2022 гг)</t>
  </si>
  <si>
    <t>J_ЯЭС-2020.01</t>
  </si>
  <si>
    <t>1.3.4</t>
  </si>
  <si>
    <t>Создание, приобретение объектов нематериальных активов всего, в том числе:</t>
  </si>
  <si>
    <t>1.3.4.1</t>
  </si>
  <si>
    <t>Создание программ для ЭВМ, приобретение исключительных прав на программы для ЭВМ всего, в том числе:</t>
  </si>
  <si>
    <t>1.3.4.1.1</t>
  </si>
  <si>
    <t>Разработка внешнего сайта АО "Янтарьэнергосбыт"</t>
  </si>
  <si>
    <t>J_ЯЭС-2020.07</t>
  </si>
  <si>
    <t>1.3.4.2</t>
  </si>
  <si>
    <t>Создание, приобретение прочих объектов нематериальных активов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</si>
  <si>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</si>
  <si>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</si>
  <si>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1.5</t>
  </si>
  <si>
    <t>Прочие инвестиционные проекты, всего, в том числе:</t>
  </si>
  <si>
    <t>1.5.1</t>
  </si>
  <si>
    <t xml:space="preserve">Монтаж системы контроля и управления доступом (СКУД) </t>
  </si>
  <si>
    <t>J_ЯЭС-2020.02</t>
  </si>
  <si>
    <t>1.5.2</t>
  </si>
  <si>
    <t>Поставка и монтаж системы видеонаблюдения</t>
  </si>
  <si>
    <t>J_ЯЭС-2020.03</t>
  </si>
  <si>
    <t>к приказу Минэнерго России от 25 апреля 2018 № 320</t>
  </si>
  <si>
    <t>2020 года</t>
  </si>
  <si>
    <t xml:space="preserve">Отчет о реализации инвестиционной программы </t>
  </si>
  <si>
    <t>Акционерное общество "Янтарьэнергосбыт"</t>
  </si>
  <si>
    <t xml:space="preserve">Год раскрытия информации: </t>
  </si>
  <si>
    <t>2020</t>
  </si>
  <si>
    <t xml:space="preserve"> год</t>
  </si>
  <si>
    <t xml:space="preserve">Утвержденные плановые значения показателей приведены в соответствии с </t>
  </si>
  <si>
    <t xml:space="preserve"> Приказом Службы по регулированию цен и тарифов Калининградской области № 69-01э/19 от 19.09.2019</t>
  </si>
  <si>
    <t>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</si>
  <si>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</si>
  <si>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План</t>
  </si>
  <si>
    <t>Факт</t>
  </si>
  <si>
    <t>Приложение № 18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</si>
  <si>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</si>
  <si>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</si>
  <si>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</si>
  <si>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</si>
  <si>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</si>
  <si>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</si>
  <si>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</si>
  <si>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</si>
  <si>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</si>
  <si>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</si>
  <si>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</si>
  <si>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</si>
  <si>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</si>
  <si>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</si>
  <si>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</si>
  <si>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</si>
  <si>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 xml:space="preserve">за 2 квартал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</si>
</sst>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0" borderId="0" xfId="0" applyFont="1"/>
    <xf numFmtId="0" fontId="5" fillId="0" borderId="0" xfId="1" applyFont="1" applyAlignment="1">
      <alignment vertical="center"/>
    </xf>
    <xf numFmtId="0" fontId="7" fillId="0" borderId="0" xfId="1" applyFont="1" applyAlignment="1">
      <alignment vertical="top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/>
    <xf numFmtId="0" fontId="9" fillId="0" borderId="0" xfId="0" applyFont="1" applyFill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3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4" fillId="0" borderId="0" xfId="1" applyFont="1" applyAlignment="1">
      <alignment vertical="center"/>
    </xf>
    <xf numFmtId="0" fontId="6" fillId="0" borderId="0" xfId="1" applyFont="1" applyAlignment="1">
      <alignment vertical="top"/>
    </xf>
    <xf numFmtId="0" fontId="9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right"/>
    </xf>
    <xf numFmtId="0" fontId="9" fillId="0" borderId="0" xfId="0" applyNumberFormat="1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center" vertical="top"/>
    </xf>
    <xf numFmtId="0" fontId="9" fillId="0" borderId="0" xfId="0" applyNumberFormat="1" applyFont="1" applyBorder="1" applyAlignment="1">
      <alignment wrapText="1"/>
    </xf>
    <xf numFmtId="0" fontId="9" fillId="0" borderId="0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wrapText="1"/>
    </xf>
    <xf numFmtId="0" fontId="10" fillId="0" borderId="0" xfId="0" applyNumberFormat="1" applyFont="1" applyBorder="1" applyAlignment="1">
      <alignment horizontal="center" vertical="top"/>
    </xf>
    <xf numFmtId="0" fontId="9" fillId="0" borderId="0" xfId="0" applyNumberFormat="1" applyFont="1" applyBorder="1" applyAlignment="1">
      <alignment horizontal="center" wrapText="1"/>
    </xf>
    <xf numFmtId="49" fontId="9" fillId="0" borderId="6" xfId="0" applyNumberFormat="1" applyFont="1" applyBorder="1" applyAlignment="1">
      <alignment horizontal="center"/>
    </xf>
    <xf numFmtId="0" fontId="9" fillId="0" borderId="6" xfId="0" applyNumberFormat="1" applyFont="1" applyBorder="1" applyAlignment="1">
      <alignment horizontal="center" wrapText="1"/>
    </xf>
    <xf numFmtId="0" fontId="9" fillId="0" borderId="7" xfId="0" applyNumberFormat="1" applyFont="1" applyBorder="1" applyAlignment="1">
      <alignment horizontal="center" vertical="top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5"/>
  <sheetViews>
    <sheetView tabSelected="1" topLeftCell="D40" zoomScale="69" zoomScaleNormal="69" workbookViewId="0">
      <selection activeCell="K16" sqref="K16:L16"/>
    </sheetView>
  </sheetViews>
  <sheetFormatPr defaultRowHeight="15" x14ac:dyDescent="0.25"/>
  <cols>
    <col min="1" max="1" width="11" customWidth="1"/>
    <col min="2" max="2" width="54.5703125" customWidth="1"/>
    <col min="3" max="3" width="19.140625" customWidth="1"/>
    <col min="4" max="5" width="16.7109375" customWidth="1"/>
    <col min="6" max="6" width="13.5703125" customWidth="1"/>
    <col min="7" max="7" width="14.85546875" customWidth="1"/>
    <col min="8" max="9" width="13.42578125" customWidth="1"/>
    <col min="10" max="11" width="11.42578125" customWidth="1"/>
    <col min="12" max="12" width="12.7109375" customWidth="1"/>
    <col min="13" max="13" width="18.140625" customWidth="1"/>
    <col min="14" max="14" width="13.85546875" customWidth="1"/>
    <col min="15" max="15" width="17.140625" customWidth="1"/>
    <col min="16" max="16" width="20.7109375" customWidth="1"/>
    <col min="17" max="17" width="19.7109375" customWidth="1"/>
    <col min="18" max="18" width="24" customWidth="1"/>
    <col min="19" max="19" width="16.7109375" customWidth="1"/>
    <col min="20" max="21" width="12.140625" customWidth="1"/>
    <col min="22" max="22" width="11.28515625" customWidth="1"/>
    <col min="23" max="23" width="15" customWidth="1"/>
    <col min="24" max="24" width="12.85546875" customWidth="1"/>
  </cols>
  <sheetData>
    <row r="1" spans="1:48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6"/>
      <c r="W1" s="30" t="s">
        <v>125</v>
      </c>
      <c r="X1" s="30"/>
    </row>
    <row r="2" spans="1:48" ht="42.75" customHeight="1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9"/>
      <c r="V2" s="29"/>
      <c r="W2" s="41" t="s">
        <v>112</v>
      </c>
      <c r="X2" s="41"/>
    </row>
    <row r="3" spans="1:48" ht="15.75" customHeight="1" x14ac:dyDescent="0.25">
      <c r="A3" s="41" t="s">
        <v>126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</row>
    <row r="4" spans="1:48" ht="15.75" customHeight="1" x14ac:dyDescent="0.25">
      <c r="A4" s="25"/>
      <c r="B4" s="25"/>
      <c r="C4" s="25"/>
      <c r="D4" s="25"/>
      <c r="E4" s="25"/>
      <c r="F4" s="25"/>
      <c r="G4" s="25"/>
      <c r="H4" s="25"/>
      <c r="I4" s="26" t="s">
        <v>142</v>
      </c>
      <c r="J4" s="42" t="s">
        <v>113</v>
      </c>
      <c r="K4" s="42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</row>
    <row r="5" spans="1:48" s="1" customFormat="1" ht="18.75" x14ac:dyDescent="0.3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2"/>
      <c r="X5" s="22"/>
    </row>
    <row r="6" spans="1:48" s="1" customFormat="1" ht="18.75" customHeight="1" x14ac:dyDescent="0.3">
      <c r="A6" s="25"/>
      <c r="B6" s="25"/>
      <c r="C6" s="25"/>
      <c r="D6" s="25"/>
      <c r="E6" s="25"/>
      <c r="F6" s="25"/>
      <c r="G6" s="26" t="s">
        <v>114</v>
      </c>
      <c r="H6" s="43" t="s">
        <v>115</v>
      </c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27"/>
      <c r="U6" s="25"/>
      <c r="V6" s="25"/>
      <c r="W6" s="22"/>
      <c r="X6" s="22"/>
    </row>
    <row r="7" spans="1:48" s="1" customFormat="1" ht="18.75" x14ac:dyDescent="0.25">
      <c r="A7" s="25"/>
      <c r="B7" s="25"/>
      <c r="C7" s="25"/>
      <c r="D7" s="25"/>
      <c r="E7" s="25"/>
      <c r="F7" s="25"/>
      <c r="G7" s="25"/>
      <c r="H7" s="44" t="s">
        <v>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28"/>
      <c r="U7" s="25"/>
      <c r="V7" s="25"/>
      <c r="W7" s="23"/>
      <c r="X7" s="23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</row>
    <row r="8" spans="1:48" s="1" customFormat="1" ht="15.75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4"/>
      <c r="X8" s="24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</row>
    <row r="9" spans="1:48" s="1" customFormat="1" ht="18.75" x14ac:dyDescent="0.3">
      <c r="A9" s="25"/>
      <c r="B9" s="25"/>
      <c r="C9" s="25"/>
      <c r="D9" s="25"/>
      <c r="E9" s="25"/>
      <c r="F9" s="25"/>
      <c r="G9" s="25"/>
      <c r="H9" s="25"/>
      <c r="I9" s="25"/>
      <c r="J9" s="26" t="s">
        <v>116</v>
      </c>
      <c r="K9" s="42" t="s">
        <v>117</v>
      </c>
      <c r="L9" s="42"/>
      <c r="M9" s="25" t="s">
        <v>118</v>
      </c>
      <c r="N9" s="25"/>
      <c r="O9" s="25"/>
      <c r="P9" s="25"/>
      <c r="Q9" s="25"/>
      <c r="R9" s="25"/>
      <c r="S9" s="25"/>
      <c r="T9" s="25"/>
      <c r="U9" s="25"/>
      <c r="V9" s="25"/>
      <c r="W9" s="22"/>
      <c r="X9" s="22"/>
    </row>
    <row r="10" spans="1:48" s="1" customFormat="1" ht="18.75" x14ac:dyDescent="0.3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2"/>
      <c r="X10" s="22"/>
    </row>
    <row r="11" spans="1:48" s="1" customFormat="1" ht="18.75" customHeight="1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6" t="s">
        <v>119</v>
      </c>
      <c r="K11" s="39" t="s">
        <v>120</v>
      </c>
      <c r="L11" s="39"/>
      <c r="M11" s="39"/>
      <c r="N11" s="39"/>
      <c r="O11" s="39"/>
      <c r="P11" s="39"/>
      <c r="Q11" s="39"/>
      <c r="R11" s="39"/>
      <c r="S11" s="39"/>
      <c r="T11" s="39"/>
      <c r="U11" s="25"/>
      <c r="V11" s="25"/>
      <c r="W11" s="23"/>
      <c r="X11" s="23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</row>
    <row r="12" spans="1:48" s="1" customFormat="1" ht="15.75" x14ac:dyDescent="0.25">
      <c r="A12" s="25"/>
      <c r="B12" s="25"/>
      <c r="C12" s="25"/>
      <c r="D12" s="25"/>
      <c r="E12" s="25"/>
      <c r="F12" s="25"/>
      <c r="G12" s="25"/>
      <c r="H12" s="40" t="s">
        <v>121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25"/>
      <c r="W12" s="24"/>
      <c r="X12" s="24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</row>
    <row r="13" spans="1:48" s="1" customFormat="1" ht="15" customHeight="1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5"/>
      <c r="W13" s="5"/>
      <c r="X13" s="6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</row>
    <row r="14" spans="1:48" ht="15.75" customHeight="1" x14ac:dyDescent="0.25">
      <c r="A14" s="31" t="s">
        <v>1</v>
      </c>
      <c r="B14" s="31" t="s">
        <v>2</v>
      </c>
      <c r="C14" s="31" t="s">
        <v>3</v>
      </c>
      <c r="D14" s="34" t="s">
        <v>122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5"/>
    </row>
    <row r="15" spans="1:48" ht="177.75" customHeight="1" x14ac:dyDescent="0.25">
      <c r="A15" s="32"/>
      <c r="B15" s="32"/>
      <c r="C15" s="32"/>
      <c r="D15" s="7" t="s">
        <v>4</v>
      </c>
      <c r="E15" s="34" t="s">
        <v>5</v>
      </c>
      <c r="F15" s="38"/>
      <c r="G15" s="38"/>
      <c r="H15" s="38"/>
      <c r="I15" s="38"/>
      <c r="J15" s="38"/>
      <c r="K15" s="38"/>
      <c r="L15" s="38"/>
      <c r="M15" s="38"/>
      <c r="N15" s="35"/>
      <c r="O15" s="7" t="s">
        <v>6</v>
      </c>
      <c r="P15" s="34" t="s">
        <v>7</v>
      </c>
      <c r="Q15" s="35"/>
      <c r="R15" s="7" t="s">
        <v>8</v>
      </c>
      <c r="S15" s="34" t="s">
        <v>9</v>
      </c>
      <c r="T15" s="38"/>
      <c r="U15" s="38"/>
      <c r="V15" s="35"/>
      <c r="W15" s="34" t="s">
        <v>10</v>
      </c>
      <c r="X15" s="35"/>
    </row>
    <row r="16" spans="1:48" ht="399.75" customHeight="1" x14ac:dyDescent="0.25">
      <c r="A16" s="32"/>
      <c r="B16" s="32"/>
      <c r="C16" s="32"/>
      <c r="D16" s="31" t="s">
        <v>11</v>
      </c>
      <c r="E16" s="36" t="s">
        <v>12</v>
      </c>
      <c r="F16" s="37"/>
      <c r="G16" s="36" t="s">
        <v>13</v>
      </c>
      <c r="H16" s="37"/>
      <c r="I16" s="36" t="s">
        <v>14</v>
      </c>
      <c r="J16" s="37"/>
      <c r="K16" s="36" t="s">
        <v>15</v>
      </c>
      <c r="L16" s="37"/>
      <c r="M16" s="36" t="s">
        <v>16</v>
      </c>
      <c r="N16" s="37"/>
      <c r="O16" s="31" t="s">
        <v>11</v>
      </c>
      <c r="P16" s="36" t="s">
        <v>17</v>
      </c>
      <c r="Q16" s="37"/>
      <c r="R16" s="31" t="s">
        <v>11</v>
      </c>
      <c r="S16" s="36" t="s">
        <v>18</v>
      </c>
      <c r="T16" s="37"/>
      <c r="U16" s="36" t="s">
        <v>19</v>
      </c>
      <c r="V16" s="37"/>
      <c r="W16" s="36" t="s">
        <v>20</v>
      </c>
      <c r="X16" s="37"/>
    </row>
    <row r="17" spans="1:24" ht="33" customHeight="1" x14ac:dyDescent="0.25">
      <c r="A17" s="33"/>
      <c r="B17" s="33"/>
      <c r="C17" s="33"/>
      <c r="D17" s="33"/>
      <c r="E17" s="9" t="s">
        <v>123</v>
      </c>
      <c r="F17" s="9" t="s">
        <v>124</v>
      </c>
      <c r="G17" s="9" t="s">
        <v>123</v>
      </c>
      <c r="H17" s="9" t="s">
        <v>124</v>
      </c>
      <c r="I17" s="9" t="s">
        <v>123</v>
      </c>
      <c r="J17" s="9" t="s">
        <v>124</v>
      </c>
      <c r="K17" s="9" t="s">
        <v>123</v>
      </c>
      <c r="L17" s="9" t="s">
        <v>124</v>
      </c>
      <c r="M17" s="9" t="s">
        <v>123</v>
      </c>
      <c r="N17" s="9" t="s">
        <v>124</v>
      </c>
      <c r="O17" s="33"/>
      <c r="P17" s="9" t="s">
        <v>123</v>
      </c>
      <c r="Q17" s="9" t="s">
        <v>124</v>
      </c>
      <c r="R17" s="33"/>
      <c r="S17" s="9" t="s">
        <v>123</v>
      </c>
      <c r="T17" s="9" t="s">
        <v>124</v>
      </c>
      <c r="U17" s="9" t="s">
        <v>123</v>
      </c>
      <c r="V17" s="9" t="s">
        <v>124</v>
      </c>
      <c r="W17" s="9" t="s">
        <v>123</v>
      </c>
      <c r="X17" s="9" t="s">
        <v>124</v>
      </c>
    </row>
    <row r="18" spans="1:24" ht="15.75" x14ac:dyDescent="0.25">
      <c r="A18" s="8">
        <v>1</v>
      </c>
      <c r="B18" s="8">
        <v>2</v>
      </c>
      <c r="C18" s="8">
        <v>3</v>
      </c>
      <c r="D18" s="9" t="s">
        <v>21</v>
      </c>
      <c r="E18" s="9" t="s">
        <v>22</v>
      </c>
      <c r="F18" s="9" t="s">
        <v>23</v>
      </c>
      <c r="G18" s="9" t="s">
        <v>24</v>
      </c>
      <c r="H18" s="9" t="s">
        <v>25</v>
      </c>
      <c r="I18" s="9" t="s">
        <v>26</v>
      </c>
      <c r="J18" s="9" t="s">
        <v>127</v>
      </c>
      <c r="K18" s="9" t="s">
        <v>128</v>
      </c>
      <c r="L18" s="9" t="s">
        <v>129</v>
      </c>
      <c r="M18" s="9" t="s">
        <v>130</v>
      </c>
      <c r="N18" s="9" t="s">
        <v>131</v>
      </c>
      <c r="O18" s="9" t="s">
        <v>132</v>
      </c>
      <c r="P18" s="9" t="s">
        <v>133</v>
      </c>
      <c r="Q18" s="9" t="s">
        <v>134</v>
      </c>
      <c r="R18" s="9" t="s">
        <v>135</v>
      </c>
      <c r="S18" s="9" t="s">
        <v>136</v>
      </c>
      <c r="T18" s="9" t="s">
        <v>137</v>
      </c>
      <c r="U18" s="9" t="s">
        <v>138</v>
      </c>
      <c r="V18" s="9" t="s">
        <v>139</v>
      </c>
      <c r="W18" s="9" t="s">
        <v>140</v>
      </c>
      <c r="X18" s="9" t="s">
        <v>141</v>
      </c>
    </row>
    <row r="19" spans="1:24" ht="21" customHeight="1" x14ac:dyDescent="0.25">
      <c r="A19" s="10" t="s">
        <v>33</v>
      </c>
      <c r="B19" s="11" t="s">
        <v>34</v>
      </c>
      <c r="C19" s="12" t="s">
        <v>35</v>
      </c>
      <c r="D19" s="13">
        <v>0</v>
      </c>
      <c r="E19" s="14">
        <f>E22</f>
        <v>1.1888620000000001</v>
      </c>
      <c r="F19" s="13">
        <v>0</v>
      </c>
      <c r="G19" s="14">
        <v>4.4026000000000003E-2</v>
      </c>
      <c r="H19" s="13">
        <v>0</v>
      </c>
      <c r="I19" s="14">
        <v>1.1605000000000001</v>
      </c>
      <c r="J19" s="13">
        <v>0</v>
      </c>
      <c r="K19" s="14">
        <v>6.9819979999999999</v>
      </c>
      <c r="L19" s="13">
        <v>0</v>
      </c>
      <c r="M19" s="14">
        <v>2.371</v>
      </c>
      <c r="N19" s="13">
        <v>0</v>
      </c>
      <c r="O19" s="13">
        <v>0</v>
      </c>
      <c r="P19" s="15">
        <f>P22</f>
        <v>1.3384990000000001</v>
      </c>
      <c r="Q19" s="13">
        <v>0</v>
      </c>
      <c r="R19" s="13">
        <v>0</v>
      </c>
      <c r="S19" s="15">
        <f>S21</f>
        <v>3.5128E-2</v>
      </c>
      <c r="T19" s="13">
        <v>0</v>
      </c>
      <c r="U19" s="15">
        <f>U21</f>
        <v>0.11305999999999999</v>
      </c>
      <c r="V19" s="13">
        <v>0</v>
      </c>
      <c r="W19" s="16">
        <f>W24</f>
        <v>1</v>
      </c>
      <c r="X19" s="13">
        <v>0</v>
      </c>
    </row>
    <row r="20" spans="1:24" ht="19.5" customHeight="1" x14ac:dyDescent="0.25">
      <c r="A20" s="10" t="s">
        <v>36</v>
      </c>
      <c r="B20" s="11" t="s">
        <v>37</v>
      </c>
      <c r="C20" s="12" t="s">
        <v>35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</row>
    <row r="21" spans="1:24" ht="31.5" x14ac:dyDescent="0.25">
      <c r="A21" s="10" t="s">
        <v>38</v>
      </c>
      <c r="B21" s="17" t="s">
        <v>39</v>
      </c>
      <c r="C21" s="12" t="s">
        <v>35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4">
        <v>2.371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4">
        <f>S25</f>
        <v>3.5128E-2</v>
      </c>
      <c r="T21" s="13">
        <v>0</v>
      </c>
      <c r="U21" s="15">
        <f>U25</f>
        <v>0.11305999999999999</v>
      </c>
      <c r="V21" s="13">
        <v>0</v>
      </c>
      <c r="W21" s="13">
        <v>0</v>
      </c>
      <c r="X21" s="13">
        <v>0</v>
      </c>
    </row>
    <row r="22" spans="1:24" ht="18" customHeight="1" x14ac:dyDescent="0.25">
      <c r="A22" s="10" t="s">
        <v>40</v>
      </c>
      <c r="B22" s="11" t="s">
        <v>41</v>
      </c>
      <c r="C22" s="12" t="s">
        <v>35</v>
      </c>
      <c r="D22" s="13">
        <v>0</v>
      </c>
      <c r="E22" s="14">
        <f>E25</f>
        <v>1.1888620000000001</v>
      </c>
      <c r="F22" s="13">
        <v>0</v>
      </c>
      <c r="G22" s="14">
        <v>4.4026000000000003E-2</v>
      </c>
      <c r="H22" s="13">
        <v>0</v>
      </c>
      <c r="I22" s="14">
        <v>1.1605000000000001</v>
      </c>
      <c r="J22" s="13">
        <v>0</v>
      </c>
      <c r="K22" s="14">
        <v>6.9819979999999999</v>
      </c>
      <c r="L22" s="13">
        <v>0</v>
      </c>
      <c r="M22" s="13">
        <v>0</v>
      </c>
      <c r="N22" s="13">
        <v>0</v>
      </c>
      <c r="O22" s="13">
        <v>0</v>
      </c>
      <c r="P22" s="14">
        <f>P25</f>
        <v>1.3384990000000001</v>
      </c>
      <c r="Q22" s="13">
        <v>0</v>
      </c>
      <c r="R22" s="13">
        <v>0</v>
      </c>
      <c r="S22" s="14">
        <v>0</v>
      </c>
      <c r="T22" s="13">
        <v>0</v>
      </c>
      <c r="U22" s="14">
        <v>0</v>
      </c>
      <c r="V22" s="13">
        <v>0</v>
      </c>
      <c r="W22" s="13">
        <v>0</v>
      </c>
      <c r="X22" s="13">
        <v>0</v>
      </c>
    </row>
    <row r="23" spans="1:24" ht="31.5" x14ac:dyDescent="0.25">
      <c r="A23" s="10" t="s">
        <v>42</v>
      </c>
      <c r="B23" s="17" t="s">
        <v>43</v>
      </c>
      <c r="C23" s="12" t="s">
        <v>35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</row>
    <row r="24" spans="1:24" ht="19.5" customHeight="1" x14ac:dyDescent="0.25">
      <c r="A24" s="10" t="s">
        <v>44</v>
      </c>
      <c r="B24" s="11" t="s">
        <v>45</v>
      </c>
      <c r="C24" s="12" t="s">
        <v>35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6">
        <f>W25</f>
        <v>1</v>
      </c>
      <c r="X24" s="13">
        <v>0</v>
      </c>
    </row>
    <row r="25" spans="1:24" ht="21.75" customHeight="1" x14ac:dyDescent="0.25">
      <c r="A25" s="12">
        <v>1</v>
      </c>
      <c r="B25" s="12" t="s">
        <v>46</v>
      </c>
      <c r="C25" s="12" t="s">
        <v>35</v>
      </c>
      <c r="D25" s="13">
        <v>0</v>
      </c>
      <c r="E25" s="14">
        <f>E47</f>
        <v>1.1888620000000001</v>
      </c>
      <c r="F25" s="13">
        <v>0</v>
      </c>
      <c r="G25" s="14">
        <v>4.4026000000000003E-2</v>
      </c>
      <c r="H25" s="13">
        <v>0</v>
      </c>
      <c r="I25" s="14">
        <v>1.1605000000000001</v>
      </c>
      <c r="J25" s="13">
        <v>0</v>
      </c>
      <c r="K25" s="14">
        <v>6.9819979999999999</v>
      </c>
      <c r="L25" s="13">
        <v>0</v>
      </c>
      <c r="M25" s="14">
        <v>2.371</v>
      </c>
      <c r="N25" s="13">
        <v>0</v>
      </c>
      <c r="O25" s="13">
        <v>0</v>
      </c>
      <c r="P25" s="15">
        <f>P43</f>
        <v>1.3384990000000001</v>
      </c>
      <c r="Q25" s="13">
        <v>0</v>
      </c>
      <c r="R25" s="13">
        <v>0</v>
      </c>
      <c r="S25" s="15">
        <f>S32</f>
        <v>3.5128E-2</v>
      </c>
      <c r="T25" s="13">
        <v>0</v>
      </c>
      <c r="U25" s="15">
        <f>U32</f>
        <v>0.11305999999999999</v>
      </c>
      <c r="V25" s="13">
        <v>0</v>
      </c>
      <c r="W25" s="16">
        <f>W53</f>
        <v>1</v>
      </c>
      <c r="X25" s="13">
        <v>0</v>
      </c>
    </row>
    <row r="26" spans="1:24" ht="15.75" x14ac:dyDescent="0.25">
      <c r="A26" s="10" t="s">
        <v>47</v>
      </c>
      <c r="B26" s="17" t="s">
        <v>48</v>
      </c>
      <c r="C26" s="12" t="s">
        <v>35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</row>
    <row r="27" spans="1:24" ht="31.5" x14ac:dyDescent="0.25">
      <c r="A27" s="10" t="s">
        <v>49</v>
      </c>
      <c r="B27" s="11" t="s">
        <v>50</v>
      </c>
      <c r="C27" s="12" t="s">
        <v>35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</row>
    <row r="28" spans="1:24" ht="47.25" x14ac:dyDescent="0.25">
      <c r="A28" s="10" t="s">
        <v>51</v>
      </c>
      <c r="B28" s="11" t="s">
        <v>52</v>
      </c>
      <c r="C28" s="12" t="s">
        <v>35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</row>
    <row r="29" spans="1:24" ht="31.5" x14ac:dyDescent="0.25">
      <c r="A29" s="10" t="s">
        <v>53</v>
      </c>
      <c r="B29" s="11" t="s">
        <v>54</v>
      </c>
      <c r="C29" s="12" t="s">
        <v>35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</row>
    <row r="30" spans="1:24" ht="31.5" x14ac:dyDescent="0.25">
      <c r="A30" s="10" t="s">
        <v>55</v>
      </c>
      <c r="B30" s="11" t="s">
        <v>56</v>
      </c>
      <c r="C30" s="12" t="s">
        <v>35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</row>
    <row r="31" spans="1:24" ht="31.5" x14ac:dyDescent="0.25">
      <c r="A31" s="10" t="s">
        <v>57</v>
      </c>
      <c r="B31" s="11" t="s">
        <v>58</v>
      </c>
      <c r="C31" s="12" t="s">
        <v>35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</row>
    <row r="32" spans="1:24" ht="31.5" x14ac:dyDescent="0.25">
      <c r="A32" s="10" t="s">
        <v>59</v>
      </c>
      <c r="B32" s="11" t="s">
        <v>60</v>
      </c>
      <c r="C32" s="12" t="s">
        <v>35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4">
        <v>2.371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5">
        <f>S39+S41</f>
        <v>3.5128E-2</v>
      </c>
      <c r="T32" s="13">
        <v>0</v>
      </c>
      <c r="U32" s="15">
        <f>U39+U41</f>
        <v>0.11305999999999999</v>
      </c>
      <c r="V32" s="13">
        <v>0</v>
      </c>
      <c r="W32" s="13">
        <v>0</v>
      </c>
      <c r="X32" s="13">
        <v>0</v>
      </c>
    </row>
    <row r="33" spans="1:24" ht="15.75" x14ac:dyDescent="0.25">
      <c r="A33" s="8">
        <v>1</v>
      </c>
      <c r="B33" s="8">
        <v>2</v>
      </c>
      <c r="C33" s="8">
        <v>3</v>
      </c>
      <c r="D33" s="9" t="s">
        <v>21</v>
      </c>
      <c r="E33" s="9" t="s">
        <v>22</v>
      </c>
      <c r="F33" s="9" t="s">
        <v>21</v>
      </c>
      <c r="G33" s="9" t="s">
        <v>23</v>
      </c>
      <c r="H33" s="9" t="s">
        <v>21</v>
      </c>
      <c r="I33" s="9" t="s">
        <v>24</v>
      </c>
      <c r="J33" s="9" t="s">
        <v>21</v>
      </c>
      <c r="K33" s="9" t="s">
        <v>25</v>
      </c>
      <c r="L33" s="9" t="s">
        <v>21</v>
      </c>
      <c r="M33" s="9" t="s">
        <v>26</v>
      </c>
      <c r="N33" s="9" t="s">
        <v>21</v>
      </c>
      <c r="O33" s="9" t="s">
        <v>27</v>
      </c>
      <c r="P33" s="9" t="s">
        <v>28</v>
      </c>
      <c r="Q33" s="9" t="s">
        <v>21</v>
      </c>
      <c r="R33" s="9" t="s">
        <v>29</v>
      </c>
      <c r="S33" s="9" t="s">
        <v>30</v>
      </c>
      <c r="T33" s="9" t="s">
        <v>21</v>
      </c>
      <c r="U33" s="9" t="s">
        <v>31</v>
      </c>
      <c r="V33" s="9" t="s">
        <v>21</v>
      </c>
      <c r="W33" s="9" t="s">
        <v>32</v>
      </c>
      <c r="X33" s="9" t="s">
        <v>21</v>
      </c>
    </row>
    <row r="34" spans="1:24" ht="31.5" x14ac:dyDescent="0.25">
      <c r="A34" s="10" t="s">
        <v>61</v>
      </c>
      <c r="B34" s="11" t="s">
        <v>62</v>
      </c>
      <c r="C34" s="12" t="s">
        <v>35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</row>
    <row r="35" spans="1:24" ht="63" x14ac:dyDescent="0.25">
      <c r="A35" s="10" t="s">
        <v>63</v>
      </c>
      <c r="B35" s="11" t="s">
        <v>64</v>
      </c>
      <c r="C35" s="12" t="s">
        <v>35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</row>
    <row r="36" spans="1:24" ht="47.25" x14ac:dyDescent="0.25">
      <c r="A36" s="10" t="s">
        <v>65</v>
      </c>
      <c r="B36" s="11" t="s">
        <v>66</v>
      </c>
      <c r="C36" s="12" t="s">
        <v>35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</row>
    <row r="37" spans="1:24" ht="47.25" x14ac:dyDescent="0.25">
      <c r="A37" s="10" t="s">
        <v>67</v>
      </c>
      <c r="B37" s="11" t="s">
        <v>68</v>
      </c>
      <c r="C37" s="12" t="s">
        <v>35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</row>
    <row r="38" spans="1:24" ht="47.25" x14ac:dyDescent="0.25">
      <c r="A38" s="10" t="s">
        <v>69</v>
      </c>
      <c r="B38" s="11" t="s">
        <v>70</v>
      </c>
      <c r="C38" s="12" t="s">
        <v>35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4">
        <v>2.371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</row>
    <row r="39" spans="1:24" ht="15.75" x14ac:dyDescent="0.25">
      <c r="A39" s="10" t="s">
        <v>71</v>
      </c>
      <c r="B39" s="18" t="s">
        <v>72</v>
      </c>
      <c r="C39" s="12" t="s">
        <v>73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5">
        <v>2.1555999999999999E-2</v>
      </c>
      <c r="T39" s="13">
        <v>0</v>
      </c>
      <c r="U39" s="15">
        <v>3.5216999999999998E-2</v>
      </c>
      <c r="V39" s="13">
        <v>0</v>
      </c>
      <c r="W39" s="13">
        <v>0</v>
      </c>
      <c r="X39" s="13">
        <v>0</v>
      </c>
    </row>
    <row r="40" spans="1:24" ht="15.75" x14ac:dyDescent="0.25">
      <c r="A40" s="10" t="s">
        <v>74</v>
      </c>
      <c r="B40" s="18" t="s">
        <v>75</v>
      </c>
      <c r="C40" s="12" t="s">
        <v>76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4">
        <v>2.371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</row>
    <row r="41" spans="1:24" ht="31.5" x14ac:dyDescent="0.25">
      <c r="A41" s="10" t="s">
        <v>77</v>
      </c>
      <c r="B41" s="18" t="s">
        <v>78</v>
      </c>
      <c r="C41" s="12" t="s">
        <v>79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5">
        <v>1.3572000000000001E-2</v>
      </c>
      <c r="T41" s="13">
        <v>0</v>
      </c>
      <c r="U41" s="15">
        <v>7.7842999999999996E-2</v>
      </c>
      <c r="V41" s="13">
        <v>0</v>
      </c>
      <c r="W41" s="13">
        <v>0</v>
      </c>
      <c r="X41" s="13">
        <v>0</v>
      </c>
    </row>
    <row r="42" spans="1:24" ht="31.5" x14ac:dyDescent="0.25">
      <c r="A42" s="10" t="s">
        <v>80</v>
      </c>
      <c r="B42" s="11" t="s">
        <v>81</v>
      </c>
      <c r="C42" s="12" t="s">
        <v>35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</row>
    <row r="43" spans="1:24" ht="31.5" x14ac:dyDescent="0.25">
      <c r="A43" s="10" t="s">
        <v>82</v>
      </c>
      <c r="B43" s="11" t="s">
        <v>83</v>
      </c>
      <c r="C43" s="12" t="s">
        <v>35</v>
      </c>
      <c r="D43" s="13">
        <v>0</v>
      </c>
      <c r="E43" s="14">
        <f>E47</f>
        <v>1.1888620000000001</v>
      </c>
      <c r="F43" s="13">
        <v>0</v>
      </c>
      <c r="G43" s="14">
        <v>4.4026000000000003E-2</v>
      </c>
      <c r="H43" s="13">
        <v>0</v>
      </c>
      <c r="I43" s="14">
        <v>1.1605000000000001</v>
      </c>
      <c r="J43" s="13">
        <v>0</v>
      </c>
      <c r="K43" s="14">
        <v>6.9819979999999999</v>
      </c>
      <c r="L43" s="13">
        <v>0</v>
      </c>
      <c r="M43" s="13">
        <v>0</v>
      </c>
      <c r="N43" s="13">
        <v>0</v>
      </c>
      <c r="O43" s="13">
        <v>0</v>
      </c>
      <c r="P43" s="15">
        <f>P47</f>
        <v>1.3384990000000001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</row>
    <row r="44" spans="1:24" ht="31.5" x14ac:dyDescent="0.25">
      <c r="A44" s="10" t="s">
        <v>84</v>
      </c>
      <c r="B44" s="11" t="s">
        <v>85</v>
      </c>
      <c r="C44" s="12" t="s">
        <v>35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</row>
    <row r="45" spans="1:24" ht="31.5" x14ac:dyDescent="0.25">
      <c r="A45" s="10" t="s">
        <v>86</v>
      </c>
      <c r="B45" s="11" t="s">
        <v>87</v>
      </c>
      <c r="C45" s="12" t="s">
        <v>35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</row>
    <row r="46" spans="1:24" ht="31.5" x14ac:dyDescent="0.25">
      <c r="A46" s="10" t="s">
        <v>88</v>
      </c>
      <c r="B46" s="11" t="s">
        <v>89</v>
      </c>
      <c r="C46" s="12" t="s">
        <v>35</v>
      </c>
      <c r="D46" s="13">
        <v>0</v>
      </c>
      <c r="E46" s="14">
        <f>E47</f>
        <v>1.1888620000000001</v>
      </c>
      <c r="F46" s="13">
        <v>0</v>
      </c>
      <c r="G46" s="14">
        <v>4.4026000000000003E-2</v>
      </c>
      <c r="H46" s="13">
        <v>0</v>
      </c>
      <c r="I46" s="14">
        <v>1.1605000000000001</v>
      </c>
      <c r="J46" s="13">
        <v>0</v>
      </c>
      <c r="K46" s="14">
        <v>6.9819979999999999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</row>
    <row r="47" spans="1:24" ht="31.5" x14ac:dyDescent="0.25">
      <c r="A47" s="10" t="s">
        <v>90</v>
      </c>
      <c r="B47" s="18" t="s">
        <v>91</v>
      </c>
      <c r="C47" s="12" t="s">
        <v>92</v>
      </c>
      <c r="D47" s="13">
        <v>0</v>
      </c>
      <c r="E47" s="14">
        <v>1.1888620000000001</v>
      </c>
      <c r="F47" s="13">
        <v>0</v>
      </c>
      <c r="G47" s="14">
        <v>4.4026000000000003E-2</v>
      </c>
      <c r="H47" s="13">
        <v>0</v>
      </c>
      <c r="I47" s="14">
        <v>1.1605000000000001</v>
      </c>
      <c r="J47" s="13">
        <v>0</v>
      </c>
      <c r="K47" s="14">
        <v>6.9819979999999999</v>
      </c>
      <c r="L47" s="13">
        <v>0</v>
      </c>
      <c r="M47" s="13">
        <v>0</v>
      </c>
      <c r="N47" s="13">
        <v>0</v>
      </c>
      <c r="O47" s="13">
        <v>0</v>
      </c>
      <c r="P47" s="15">
        <v>1.3384990000000001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</row>
    <row r="48" spans="1:24" ht="31.5" x14ac:dyDescent="0.25">
      <c r="A48" s="10" t="s">
        <v>93</v>
      </c>
      <c r="B48" s="11" t="s">
        <v>94</v>
      </c>
      <c r="C48" s="12" t="s">
        <v>35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</row>
    <row r="49" spans="1:24" s="20" customFormat="1" ht="47.25" x14ac:dyDescent="0.25">
      <c r="A49" s="10" t="s">
        <v>95</v>
      </c>
      <c r="B49" s="19" t="s">
        <v>96</v>
      </c>
      <c r="C49" s="12" t="s">
        <v>35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6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</row>
    <row r="50" spans="1:24" ht="15.75" x14ac:dyDescent="0.25">
      <c r="A50" s="10" t="s">
        <v>97</v>
      </c>
      <c r="B50" s="18" t="s">
        <v>98</v>
      </c>
      <c r="C50" s="12" t="s">
        <v>99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</row>
    <row r="51" spans="1:24" ht="31.5" x14ac:dyDescent="0.25">
      <c r="A51" s="10" t="s">
        <v>100</v>
      </c>
      <c r="B51" s="11" t="s">
        <v>101</v>
      </c>
      <c r="C51" s="12" t="s">
        <v>35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</row>
    <row r="52" spans="1:24" ht="31.5" x14ac:dyDescent="0.25">
      <c r="A52" s="10" t="s">
        <v>102</v>
      </c>
      <c r="B52" s="17" t="s">
        <v>103</v>
      </c>
      <c r="C52" s="12" t="s">
        <v>35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</row>
    <row r="53" spans="1:24" ht="31.5" x14ac:dyDescent="0.25">
      <c r="A53" s="10" t="s">
        <v>104</v>
      </c>
      <c r="B53" s="17" t="s">
        <v>105</v>
      </c>
      <c r="C53" s="12" t="s">
        <v>35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6">
        <f>W54+W55</f>
        <v>1</v>
      </c>
      <c r="X53" s="13">
        <v>0</v>
      </c>
    </row>
    <row r="54" spans="1:24" ht="31.5" x14ac:dyDescent="0.25">
      <c r="A54" s="10" t="s">
        <v>106</v>
      </c>
      <c r="B54" s="18" t="s">
        <v>107</v>
      </c>
      <c r="C54" s="12" t="s">
        <v>108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21">
        <v>0.5</v>
      </c>
      <c r="X54" s="13">
        <v>0</v>
      </c>
    </row>
    <row r="55" spans="1:24" ht="15.75" x14ac:dyDescent="0.25">
      <c r="A55" s="10" t="s">
        <v>109</v>
      </c>
      <c r="B55" s="18" t="s">
        <v>110</v>
      </c>
      <c r="C55" s="12" t="s">
        <v>111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6">
        <v>0.5</v>
      </c>
      <c r="X55" s="13">
        <v>0</v>
      </c>
    </row>
  </sheetData>
  <mergeCells count="29">
    <mergeCell ref="K11:T11"/>
    <mergeCell ref="H12:U12"/>
    <mergeCell ref="W2:X2"/>
    <mergeCell ref="A3:V3"/>
    <mergeCell ref="J4:K4"/>
    <mergeCell ref="H6:S6"/>
    <mergeCell ref="H7:S7"/>
    <mergeCell ref="K9:L9"/>
    <mergeCell ref="E16:F16"/>
    <mergeCell ref="G16:H16"/>
    <mergeCell ref="I16:J16"/>
    <mergeCell ref="K16:L16"/>
    <mergeCell ref="M16:N16"/>
    <mergeCell ref="W1:X1"/>
    <mergeCell ref="A14:A17"/>
    <mergeCell ref="B14:B17"/>
    <mergeCell ref="C14:C17"/>
    <mergeCell ref="D16:D17"/>
    <mergeCell ref="O16:O17"/>
    <mergeCell ref="R16:R17"/>
    <mergeCell ref="P15:Q15"/>
    <mergeCell ref="P16:Q16"/>
    <mergeCell ref="S15:V15"/>
    <mergeCell ref="W15:X15"/>
    <mergeCell ref="S16:T16"/>
    <mergeCell ref="U16:V16"/>
    <mergeCell ref="W16:X16"/>
    <mergeCell ref="D14:X14"/>
    <mergeCell ref="E15:N15"/>
  </mergeCells>
  <pageMargins left="0.70866141732283472" right="0.70866141732283472" top="0.74803149606299213" bottom="0.74803149606299213" header="0.31496062992125984" footer="0.31496062992125984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2020-08-10T13:14:56Z</dcterms:modified>
</cp:coreProperties>
</file>